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9152" windowHeight="8508" activeTab="0"/>
  </bookViews>
  <sheets>
    <sheet name="criteria" sheetId="1" r:id="rId1"/>
    <sheet name="medical rankings" sheetId="2" r:id="rId2"/>
    <sheet name="dental rankings" sheetId="3" r:id="rId3"/>
    <sheet name="vision rankings" sheetId="4" r:id="rId4"/>
  </sheets>
  <definedNames/>
  <calcPr fullCalcOnLoad="1"/>
</workbook>
</file>

<file path=xl/sharedStrings.xml><?xml version="1.0" encoding="utf-8"?>
<sst xmlns="http://schemas.openxmlformats.org/spreadsheetml/2006/main" count="94" uniqueCount="53">
  <si>
    <t>Selection Process</t>
  </si>
  <si>
    <t>Firm's Name</t>
  </si>
  <si>
    <t>Criteria</t>
  </si>
  <si>
    <t>A</t>
  </si>
  <si>
    <t>B</t>
  </si>
  <si>
    <t>Quality of offer and responsiveness to RFP</t>
  </si>
  <si>
    <t>Meeting requirements as outlined</t>
  </si>
  <si>
    <t>C</t>
  </si>
  <si>
    <t>Willingness to have meetings with employees on "as needed" basis</t>
  </si>
  <si>
    <t>Willingness to have representatives meet with employees during the year to handle questions/problems</t>
  </si>
  <si>
    <t>Dedicated customer service person/unit</t>
  </si>
  <si>
    <t>D</t>
  </si>
  <si>
    <t>Monthly, quarterly, annual reporting packages</t>
  </si>
  <si>
    <t>Rates and total annual program costs</t>
  </si>
  <si>
    <t>Available provider network</t>
  </si>
  <si>
    <t xml:space="preserve">RATES  </t>
  </si>
  <si>
    <t>NETWORK</t>
  </si>
  <si>
    <t>BENEFITS</t>
  </si>
  <si>
    <t>MISCELLANEOUS</t>
  </si>
  <si>
    <t>COMPANY SERVICES</t>
  </si>
  <si>
    <t>Overall benefit value compared to price, current design and cost containment factors</t>
  </si>
  <si>
    <t>STABILITY</t>
  </si>
  <si>
    <t>Overall sustainability of the package in terms of price stability to ensure long-term stability</t>
  </si>
  <si>
    <t>MEDICAL PROGRAM</t>
  </si>
  <si>
    <t>Anthem</t>
  </si>
  <si>
    <t>The Local Choice</t>
  </si>
  <si>
    <t>Optima</t>
  </si>
  <si>
    <t>Delta Dental</t>
  </si>
  <si>
    <t>Guardian</t>
  </si>
  <si>
    <t>1A</t>
  </si>
  <si>
    <t>1B</t>
  </si>
  <si>
    <t>2A</t>
  </si>
  <si>
    <t>2B</t>
  </si>
  <si>
    <t>2C</t>
  </si>
  <si>
    <t>2D</t>
  </si>
  <si>
    <t>3A</t>
  </si>
  <si>
    <t>4A</t>
  </si>
  <si>
    <t>5A</t>
  </si>
  <si>
    <t>6A</t>
  </si>
  <si>
    <t>Weighting</t>
  </si>
  <si>
    <t>Scoring System</t>
  </si>
  <si>
    <t>Lowest Score</t>
  </si>
  <si>
    <t>Higest Score</t>
  </si>
  <si>
    <t>Weighted Score</t>
  </si>
  <si>
    <t>Ameritas</t>
  </si>
  <si>
    <t>DENTAL PROGRAM</t>
  </si>
  <si>
    <t>VISION PROGRAM</t>
  </si>
  <si>
    <t>Piedmont Community Health</t>
  </si>
  <si>
    <t>CIGNA</t>
  </si>
  <si>
    <t>UHC</t>
  </si>
  <si>
    <t>DTQ</t>
  </si>
  <si>
    <t>Aetna/Coventry</t>
  </si>
  <si>
    <t>EyeMed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</si>
</sst>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6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15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9" fontId="0" fillId="0" borderId="0" xfId="57" applyFont="1" applyAlignment="1">
      <alignment/>
    </xf>
    <xf numFmtId="9" fontId="0" fillId="0" borderId="14" xfId="57" applyFont="1" applyBorder="1" applyAlignment="1">
      <alignment/>
    </xf>
    <xf numFmtId="0" fontId="0" fillId="0" borderId="0" xfId="0" applyBorder="1" applyAlignment="1">
      <alignment horizontal="left"/>
    </xf>
    <xf numFmtId="9" fontId="0" fillId="0" borderId="11" xfId="57" applyFont="1" applyBorder="1" applyAlignment="1">
      <alignment wrapText="1"/>
    </xf>
    <xf numFmtId="9" fontId="0" fillId="0" borderId="0" xfId="57" applyFont="1" applyBorder="1" applyAlignment="1">
      <alignment wrapText="1"/>
    </xf>
    <xf numFmtId="9" fontId="0" fillId="0" borderId="12" xfId="57" applyFont="1" applyBorder="1" applyAlignment="1">
      <alignment wrapText="1"/>
    </xf>
    <xf numFmtId="43" fontId="0" fillId="0" borderId="0" xfId="42" applyFont="1" applyAlignment="1">
      <alignment/>
    </xf>
    <xf numFmtId="0" fontId="34" fillId="0" borderId="19" xfId="0" applyFont="1" applyFill="1" applyBorder="1" applyAlignment="1">
      <alignment horizontal="center" wrapText="1"/>
    </xf>
    <xf numFmtId="43" fontId="0" fillId="0" borderId="0" xfId="42" applyFont="1" applyFill="1" applyAlignment="1">
      <alignment/>
    </xf>
    <xf numFmtId="43" fontId="0" fillId="33" borderId="0" xfId="42" applyFont="1" applyFill="1" applyAlignment="1">
      <alignment/>
    </xf>
    <xf numFmtId="0" fontId="37" fillId="34" borderId="20" xfId="0" applyFont="1" applyFill="1" applyBorder="1" applyAlignment="1">
      <alignment horizontal="center"/>
    </xf>
    <xf numFmtId="0" fontId="37" fillId="34" borderId="21" xfId="0" applyFont="1" applyFill="1" applyBorder="1" applyAlignment="1">
      <alignment horizontal="center"/>
    </xf>
    <xf numFmtId="0" fontId="37" fillId="34" borderId="2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zoomScalePageLayoutView="0" workbookViewId="0" topLeftCell="A1">
      <selection activeCell="I18" sqref="I18"/>
    </sheetView>
  </sheetViews>
  <sheetFormatPr defaultColWidth="9.140625" defaultRowHeight="15"/>
  <cols>
    <col min="1" max="1" width="3.8515625" style="0" customWidth="1"/>
    <col min="13" max="13" width="10.140625" style="0" bestFit="1" customWidth="1"/>
  </cols>
  <sheetData>
    <row r="1" spans="1:13" ht="14.25">
      <c r="A1" s="14" t="s">
        <v>2</v>
      </c>
      <c r="M1" s="14" t="s">
        <v>39</v>
      </c>
    </row>
    <row r="2" spans="1:2" ht="14.25">
      <c r="A2" s="12">
        <v>1</v>
      </c>
      <c r="B2" s="13" t="s">
        <v>18</v>
      </c>
    </row>
    <row r="3" spans="1:13" ht="14.25">
      <c r="A3" s="11" t="s">
        <v>3</v>
      </c>
      <c r="B3" t="s">
        <v>5</v>
      </c>
      <c r="M3" s="18">
        <v>0.05</v>
      </c>
    </row>
    <row r="4" spans="1:13" ht="14.25">
      <c r="A4" s="11" t="s">
        <v>4</v>
      </c>
      <c r="B4" t="s">
        <v>6</v>
      </c>
      <c r="M4" s="18">
        <v>0.05</v>
      </c>
    </row>
    <row r="5" spans="1:13" ht="14.25">
      <c r="A5" s="12">
        <v>2</v>
      </c>
      <c r="B5" s="13" t="s">
        <v>19</v>
      </c>
      <c r="M5" s="18"/>
    </row>
    <row r="6" spans="1:13" ht="14.25">
      <c r="A6" s="11" t="s">
        <v>3</v>
      </c>
      <c r="B6" t="s">
        <v>8</v>
      </c>
      <c r="M6" s="18">
        <v>0.05</v>
      </c>
    </row>
    <row r="7" spans="1:13" ht="14.25">
      <c r="A7" s="11" t="s">
        <v>4</v>
      </c>
      <c r="B7" t="s">
        <v>9</v>
      </c>
      <c r="M7" s="18">
        <v>0.05</v>
      </c>
    </row>
    <row r="8" spans="1:13" ht="14.25">
      <c r="A8" s="11" t="s">
        <v>7</v>
      </c>
      <c r="B8" t="s">
        <v>10</v>
      </c>
      <c r="M8" s="18">
        <v>0.15</v>
      </c>
    </row>
    <row r="9" spans="1:13" ht="14.25">
      <c r="A9" s="11" t="s">
        <v>11</v>
      </c>
      <c r="B9" t="s">
        <v>12</v>
      </c>
      <c r="M9" s="18">
        <v>0.05</v>
      </c>
    </row>
    <row r="10" spans="1:13" ht="14.25">
      <c r="A10" s="12">
        <v>3</v>
      </c>
      <c r="B10" s="13" t="s">
        <v>15</v>
      </c>
      <c r="M10" s="18"/>
    </row>
    <row r="11" spans="1:13" ht="14.25">
      <c r="A11" s="11" t="s">
        <v>3</v>
      </c>
      <c r="B11" t="s">
        <v>13</v>
      </c>
      <c r="M11" s="18">
        <v>0.2</v>
      </c>
    </row>
    <row r="12" spans="1:13" ht="14.25">
      <c r="A12" s="12">
        <v>4</v>
      </c>
      <c r="B12" s="13" t="s">
        <v>16</v>
      </c>
      <c r="M12" s="18"/>
    </row>
    <row r="13" spans="1:13" ht="14.25">
      <c r="A13" s="11" t="s">
        <v>3</v>
      </c>
      <c r="B13" t="s">
        <v>14</v>
      </c>
      <c r="M13" s="18">
        <v>0.2</v>
      </c>
    </row>
    <row r="14" spans="1:13" ht="14.25">
      <c r="A14" s="12">
        <v>5</v>
      </c>
      <c r="B14" s="13" t="s">
        <v>17</v>
      </c>
      <c r="M14" s="18"/>
    </row>
    <row r="15" spans="1:13" ht="14.25">
      <c r="A15" s="11" t="s">
        <v>3</v>
      </c>
      <c r="B15" t="s">
        <v>20</v>
      </c>
      <c r="M15" s="18">
        <v>0.15</v>
      </c>
    </row>
    <row r="16" spans="1:13" ht="14.25">
      <c r="A16" s="12">
        <v>6</v>
      </c>
      <c r="B16" s="13" t="s">
        <v>21</v>
      </c>
      <c r="M16" s="18"/>
    </row>
    <row r="17" spans="1:13" ht="15" thickBot="1">
      <c r="A17" s="11" t="s">
        <v>3</v>
      </c>
      <c r="B17" t="s">
        <v>22</v>
      </c>
      <c r="M17" s="19">
        <v>0.05</v>
      </c>
    </row>
    <row r="18" ht="14.25">
      <c r="M18" s="18">
        <f>SUM(M3:M17)</f>
        <v>1</v>
      </c>
    </row>
    <row r="20" ht="14.25">
      <c r="A20" s="14" t="s">
        <v>40</v>
      </c>
    </row>
    <row r="21" spans="1:2" ht="14.25">
      <c r="A21">
        <v>1</v>
      </c>
      <c r="B21" t="s">
        <v>41</v>
      </c>
    </row>
    <row r="22" ht="14.25">
      <c r="A22">
        <v>2</v>
      </c>
    </row>
    <row r="23" ht="14.25">
      <c r="A23">
        <v>3</v>
      </c>
    </row>
    <row r="24" ht="14.25">
      <c r="A24">
        <v>4</v>
      </c>
    </row>
    <row r="25" ht="14.25">
      <c r="A25">
        <v>5</v>
      </c>
    </row>
    <row r="26" ht="14.25">
      <c r="A26">
        <v>6</v>
      </c>
    </row>
    <row r="27" ht="14.25">
      <c r="A27">
        <v>7</v>
      </c>
    </row>
    <row r="28" ht="14.25">
      <c r="A28">
        <v>8</v>
      </c>
    </row>
    <row r="29" ht="14.25">
      <c r="A29">
        <v>9</v>
      </c>
    </row>
    <row r="30" spans="1:2" ht="14.25">
      <c r="A30">
        <v>10</v>
      </c>
      <c r="B30" t="s">
        <v>42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L9" sqref="L9"/>
    </sheetView>
  </sheetViews>
  <sheetFormatPr defaultColWidth="9.140625" defaultRowHeight="15"/>
  <cols>
    <col min="1" max="1" width="33.57421875" style="0" customWidth="1"/>
    <col min="2" max="2" width="1.57421875" style="0" customWidth="1"/>
    <col min="3" max="12" width="5.7109375" style="0" customWidth="1"/>
    <col min="13" max="13" width="4.00390625" style="0" customWidth="1"/>
    <col min="14" max="14" width="20.00390625" style="0" customWidth="1"/>
  </cols>
  <sheetData>
    <row r="1" spans="1:12" ht="18" thickBot="1">
      <c r="A1" s="15"/>
      <c r="C1" s="28" t="s">
        <v>0</v>
      </c>
      <c r="D1" s="29"/>
      <c r="E1" s="29"/>
      <c r="F1" s="29"/>
      <c r="G1" s="29"/>
      <c r="H1" s="29"/>
      <c r="I1" s="29"/>
      <c r="J1" s="29"/>
      <c r="K1" s="29"/>
      <c r="L1" s="30"/>
    </row>
    <row r="2" spans="1:14" ht="15" thickBot="1">
      <c r="A2" s="2" t="s">
        <v>1</v>
      </c>
      <c r="C2" s="8" t="s">
        <v>29</v>
      </c>
      <c r="D2" s="9" t="s">
        <v>30</v>
      </c>
      <c r="E2" s="9" t="s">
        <v>31</v>
      </c>
      <c r="F2" s="9" t="s">
        <v>32</v>
      </c>
      <c r="G2" s="9" t="s">
        <v>33</v>
      </c>
      <c r="H2" s="9" t="s">
        <v>34</v>
      </c>
      <c r="I2" s="9" t="s">
        <v>35</v>
      </c>
      <c r="J2" s="9" t="s">
        <v>36</v>
      </c>
      <c r="K2" s="9" t="s">
        <v>37</v>
      </c>
      <c r="L2" s="10" t="s">
        <v>38</v>
      </c>
      <c r="N2" s="25" t="s">
        <v>43</v>
      </c>
    </row>
    <row r="3" spans="1:12" ht="14.25">
      <c r="A3" s="20" t="s">
        <v>39</v>
      </c>
      <c r="C3" s="21">
        <v>0.05</v>
      </c>
      <c r="D3" s="22">
        <v>0.05</v>
      </c>
      <c r="E3" s="22">
        <v>0.05</v>
      </c>
      <c r="F3" s="22">
        <v>0.05</v>
      </c>
      <c r="G3" s="22">
        <v>0.15</v>
      </c>
      <c r="H3" s="22">
        <v>0.05</v>
      </c>
      <c r="I3" s="22">
        <v>0.2</v>
      </c>
      <c r="J3" s="22">
        <v>0.2</v>
      </c>
      <c r="K3" s="22">
        <v>0.15</v>
      </c>
      <c r="L3" s="23">
        <v>0.05</v>
      </c>
    </row>
    <row r="4" spans="1:12" ht="14.25">
      <c r="A4" s="13" t="s">
        <v>23</v>
      </c>
      <c r="C4" s="3"/>
      <c r="D4" s="5"/>
      <c r="E4" s="5"/>
      <c r="F4" s="5"/>
      <c r="G4" s="5"/>
      <c r="H4" s="5"/>
      <c r="I4" s="5"/>
      <c r="J4" s="5"/>
      <c r="K4" s="5"/>
      <c r="L4" s="4"/>
    </row>
    <row r="5" spans="1:14" ht="14.25">
      <c r="A5" t="s">
        <v>26</v>
      </c>
      <c r="C5" s="3">
        <v>9</v>
      </c>
      <c r="D5" s="5">
        <v>9</v>
      </c>
      <c r="E5" s="5">
        <v>9</v>
      </c>
      <c r="F5" s="5">
        <v>9</v>
      </c>
      <c r="G5" s="5">
        <v>9</v>
      </c>
      <c r="H5" s="5">
        <v>8</v>
      </c>
      <c r="I5" s="5">
        <v>10</v>
      </c>
      <c r="J5" s="5">
        <v>10</v>
      </c>
      <c r="K5" s="5">
        <v>9</v>
      </c>
      <c r="L5" s="4">
        <v>7</v>
      </c>
      <c r="N5" s="27">
        <f>(C5*$C$3)+(D5*$D$3)+(E5*$E$3)+(F5*$F$3)+(G5*$G$3)+(H5*$H$3)+(I5*$I$3)+(J5*$J$3)+(K5*$K$3)+(L5*$L$3)</f>
        <v>9.25</v>
      </c>
    </row>
    <row r="6" spans="1:14" ht="14.25">
      <c r="A6" s="1" t="s">
        <v>25</v>
      </c>
      <c r="C6" s="3">
        <v>8</v>
      </c>
      <c r="D6" s="5">
        <v>8</v>
      </c>
      <c r="E6" s="5">
        <v>7</v>
      </c>
      <c r="F6" s="5">
        <v>6</v>
      </c>
      <c r="G6" s="5">
        <v>7</v>
      </c>
      <c r="H6" s="5">
        <v>7</v>
      </c>
      <c r="I6" s="5">
        <v>9</v>
      </c>
      <c r="J6" s="5">
        <v>10</v>
      </c>
      <c r="K6" s="5">
        <v>8</v>
      </c>
      <c r="L6" s="16">
        <v>8</v>
      </c>
      <c r="N6" s="24">
        <f>(C6*$C$3)+(D6*$D$3)+(E6*$E$3)+(F6*$F$3)+(G6*$G$3)+(H6*$H$3)+(I6*$I$3)+(J6*$J$3)+(K6*$K$3)+(L6*$L$3)</f>
        <v>8.25</v>
      </c>
    </row>
    <row r="7" spans="1:14" ht="14.25">
      <c r="A7" t="s">
        <v>24</v>
      </c>
      <c r="C7" s="3">
        <v>8</v>
      </c>
      <c r="D7" s="5">
        <v>8</v>
      </c>
      <c r="E7" s="5">
        <v>9</v>
      </c>
      <c r="F7" s="5">
        <v>8</v>
      </c>
      <c r="G7" s="5">
        <v>8</v>
      </c>
      <c r="H7" s="5">
        <v>9</v>
      </c>
      <c r="I7" s="5">
        <v>5</v>
      </c>
      <c r="J7" s="5">
        <v>8</v>
      </c>
      <c r="K7" s="5">
        <v>6</v>
      </c>
      <c r="L7" s="16">
        <v>8</v>
      </c>
      <c r="N7" s="26">
        <f>(C7*$C$3)+(D7*$D$3)+(E7*$E$3)+(F7*$F$3)+(G7*$G$3)+(H7*$H$3)+(I7*$I$3)+(J7*$J$3)+(K7*$K$3)+(L7*$L$3)</f>
        <v>7.200000000000001</v>
      </c>
    </row>
    <row r="8" spans="1:14" ht="15" thickBot="1">
      <c r="A8" t="s">
        <v>47</v>
      </c>
      <c r="C8" s="6">
        <v>7</v>
      </c>
      <c r="D8" s="7">
        <v>7</v>
      </c>
      <c r="E8" s="7">
        <v>8</v>
      </c>
      <c r="F8" s="7">
        <v>8</v>
      </c>
      <c r="G8" s="7">
        <v>8</v>
      </c>
      <c r="H8" s="7">
        <v>7</v>
      </c>
      <c r="I8" s="7">
        <v>8</v>
      </c>
      <c r="J8" s="7">
        <v>5</v>
      </c>
      <c r="K8" s="7">
        <v>7</v>
      </c>
      <c r="L8" s="17">
        <v>8</v>
      </c>
      <c r="N8" s="26">
        <f>(C8*$C$3)+(D8*$D$3)+(E8*$E$3)+(F8*$F$3)+(G8*$G$3)+(H8*$H$3)+(I8*$I$3)+(J8*$J$3)+(K8*$K$3)+(L8*$L$3)</f>
        <v>7.1000000000000005</v>
      </c>
    </row>
    <row r="10" spans="1:3" ht="14.25">
      <c r="A10" t="s">
        <v>51</v>
      </c>
      <c r="C10" t="s">
        <v>50</v>
      </c>
    </row>
    <row r="11" spans="1:3" ht="14.25">
      <c r="A11" t="s">
        <v>48</v>
      </c>
      <c r="C11" t="s">
        <v>50</v>
      </c>
    </row>
    <row r="12" spans="1:3" ht="14.25">
      <c r="A12" t="s">
        <v>49</v>
      </c>
      <c r="C12" t="s">
        <v>50</v>
      </c>
    </row>
  </sheetData>
  <sheetProtection/>
  <mergeCells count="1">
    <mergeCell ref="C1:L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L8" sqref="L8"/>
    </sheetView>
  </sheetViews>
  <sheetFormatPr defaultColWidth="9.140625" defaultRowHeight="15"/>
  <cols>
    <col min="1" max="1" width="33.57421875" style="0" customWidth="1"/>
    <col min="2" max="2" width="1.57421875" style="0" customWidth="1"/>
    <col min="3" max="12" width="5.7109375" style="0" customWidth="1"/>
    <col min="13" max="13" width="4.00390625" style="0" customWidth="1"/>
    <col min="14" max="14" width="20.00390625" style="0" customWidth="1"/>
  </cols>
  <sheetData>
    <row r="1" spans="1:12" ht="18" thickBot="1">
      <c r="A1" s="15"/>
      <c r="C1" s="28" t="s">
        <v>0</v>
      </c>
      <c r="D1" s="29"/>
      <c r="E1" s="29"/>
      <c r="F1" s="29"/>
      <c r="G1" s="29"/>
      <c r="H1" s="29"/>
      <c r="I1" s="29"/>
      <c r="J1" s="29"/>
      <c r="K1" s="29"/>
      <c r="L1" s="30"/>
    </row>
    <row r="2" spans="1:14" ht="15" thickBot="1">
      <c r="A2" s="2" t="s">
        <v>1</v>
      </c>
      <c r="C2" s="8" t="s">
        <v>29</v>
      </c>
      <c r="D2" s="9" t="s">
        <v>30</v>
      </c>
      <c r="E2" s="9" t="s">
        <v>31</v>
      </c>
      <c r="F2" s="9" t="s">
        <v>32</v>
      </c>
      <c r="G2" s="9" t="s">
        <v>33</v>
      </c>
      <c r="H2" s="9" t="s">
        <v>34</v>
      </c>
      <c r="I2" s="9" t="s">
        <v>35</v>
      </c>
      <c r="J2" s="9" t="s">
        <v>36</v>
      </c>
      <c r="K2" s="9" t="s">
        <v>37</v>
      </c>
      <c r="L2" s="10" t="s">
        <v>38</v>
      </c>
      <c r="N2" s="25" t="s">
        <v>43</v>
      </c>
    </row>
    <row r="3" spans="1:12" ht="14.25">
      <c r="A3" s="20" t="s">
        <v>39</v>
      </c>
      <c r="C3" s="21">
        <v>0.05</v>
      </c>
      <c r="D3" s="22">
        <v>0.05</v>
      </c>
      <c r="E3" s="22">
        <v>0.05</v>
      </c>
      <c r="F3" s="22">
        <v>0.05</v>
      </c>
      <c r="G3" s="22">
        <v>0.15</v>
      </c>
      <c r="H3" s="22">
        <v>0.05</v>
      </c>
      <c r="I3" s="22">
        <v>0.2</v>
      </c>
      <c r="J3" s="22">
        <v>0.2</v>
      </c>
      <c r="K3" s="22">
        <v>0.15</v>
      </c>
      <c r="L3" s="23">
        <v>0.05</v>
      </c>
    </row>
    <row r="4" spans="1:14" ht="14.25">
      <c r="A4" s="13" t="s">
        <v>45</v>
      </c>
      <c r="C4" s="3"/>
      <c r="D4" s="5"/>
      <c r="E4" s="5"/>
      <c r="F4" s="5"/>
      <c r="G4" s="5"/>
      <c r="H4" s="5"/>
      <c r="I4" s="5"/>
      <c r="J4" s="5"/>
      <c r="K4" s="5"/>
      <c r="L4" s="16"/>
      <c r="N4" s="24"/>
    </row>
    <row r="5" spans="1:14" ht="14.25">
      <c r="A5" t="s">
        <v>44</v>
      </c>
      <c r="C5" s="3">
        <v>7</v>
      </c>
      <c r="D5" s="5">
        <v>7</v>
      </c>
      <c r="E5" s="5">
        <v>7</v>
      </c>
      <c r="F5" s="5">
        <v>7</v>
      </c>
      <c r="G5" s="5">
        <v>8</v>
      </c>
      <c r="H5" s="5">
        <v>6</v>
      </c>
      <c r="I5" s="5">
        <v>6</v>
      </c>
      <c r="J5" s="5">
        <v>6</v>
      </c>
      <c r="K5" s="5">
        <v>6</v>
      </c>
      <c r="L5" s="16">
        <v>6</v>
      </c>
      <c r="N5" s="24">
        <f>(C5*$C$3)+(D5*$D$3)+(E5*$E$3)+(F5*$F$3)+(G5*$G$3)+(H5*$H$3)+(I5*$I$3)+(J5*$J$3)+(K5*$K$3)+(L5*$L$3)</f>
        <v>6.500000000000001</v>
      </c>
    </row>
    <row r="6" spans="1:14" ht="14.25">
      <c r="A6" t="s">
        <v>24</v>
      </c>
      <c r="C6" s="3">
        <v>8</v>
      </c>
      <c r="D6" s="5">
        <v>8</v>
      </c>
      <c r="E6" s="5">
        <v>7</v>
      </c>
      <c r="F6" s="5">
        <v>7</v>
      </c>
      <c r="G6" s="5">
        <v>8</v>
      </c>
      <c r="H6" s="5">
        <v>6</v>
      </c>
      <c r="I6" s="5">
        <v>8</v>
      </c>
      <c r="J6" s="5">
        <v>6</v>
      </c>
      <c r="K6" s="5">
        <v>6</v>
      </c>
      <c r="L6" s="16">
        <v>6</v>
      </c>
      <c r="N6" s="24">
        <f>(C6*$C$3)+(D6*$D$3)+(E6*$E$3)+(F6*$F$3)+(G6*$G$3)+(H6*$H$3)+(I6*$I$3)+(J6*$J$3)+(K6*$K$3)+(L6*$L$3)</f>
        <v>6.999999999999999</v>
      </c>
    </row>
    <row r="7" spans="1:14" ht="14.25">
      <c r="A7" t="s">
        <v>27</v>
      </c>
      <c r="C7" s="3">
        <v>8</v>
      </c>
      <c r="D7" s="5">
        <v>8</v>
      </c>
      <c r="E7" s="5">
        <v>8</v>
      </c>
      <c r="F7" s="5">
        <v>8</v>
      </c>
      <c r="G7" s="5">
        <v>8</v>
      </c>
      <c r="H7" s="5">
        <v>9</v>
      </c>
      <c r="I7" s="5">
        <v>9</v>
      </c>
      <c r="J7" s="5">
        <v>9</v>
      </c>
      <c r="K7" s="5">
        <v>7</v>
      </c>
      <c r="L7" s="16">
        <v>7</v>
      </c>
      <c r="N7" s="24">
        <f>(C7*$C$3)+(D7*$D$3)+(E7*$E$3)+(F7*$F$3)+(G7*$G$3)+(H7*$H$3)+(I7*$I$3)+(J7*$J$3)+(K7*$K$3)+(L7*$L$3)</f>
        <v>8.25</v>
      </c>
    </row>
    <row r="8" spans="1:14" ht="15" thickBot="1">
      <c r="A8" t="s">
        <v>28</v>
      </c>
      <c r="C8" s="6">
        <v>8</v>
      </c>
      <c r="D8" s="7">
        <v>8</v>
      </c>
      <c r="E8" s="7">
        <v>9</v>
      </c>
      <c r="F8" s="7">
        <v>9</v>
      </c>
      <c r="G8" s="7">
        <v>9</v>
      </c>
      <c r="H8" s="7">
        <v>9</v>
      </c>
      <c r="I8" s="7">
        <v>9</v>
      </c>
      <c r="J8" s="7">
        <v>8</v>
      </c>
      <c r="K8" s="7">
        <v>8</v>
      </c>
      <c r="L8" s="17">
        <v>8</v>
      </c>
      <c r="N8" s="27">
        <f>(C8*$C$3)+(D8*$D$3)+(E8*$E$3)+(F8*$F$3)+(G8*$G$3)+(H8*$H$3)+(I8*$I$3)+(J8*$J$3)+(K8*$K$3)+(L8*$L$3)</f>
        <v>8.5</v>
      </c>
    </row>
  </sheetData>
  <sheetProtection/>
  <mergeCells count="1">
    <mergeCell ref="C1:L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K7" sqref="K7"/>
    </sheetView>
  </sheetViews>
  <sheetFormatPr defaultColWidth="9.140625" defaultRowHeight="15"/>
  <cols>
    <col min="1" max="1" width="33.57421875" style="0" customWidth="1"/>
    <col min="2" max="2" width="1.57421875" style="0" customWidth="1"/>
    <col min="3" max="12" width="5.7109375" style="0" customWidth="1"/>
    <col min="13" max="13" width="4.00390625" style="0" customWidth="1"/>
    <col min="14" max="14" width="20.00390625" style="0" customWidth="1"/>
  </cols>
  <sheetData>
    <row r="1" spans="1:12" ht="18" thickBot="1">
      <c r="A1" s="15"/>
      <c r="C1" s="28" t="s">
        <v>0</v>
      </c>
      <c r="D1" s="29"/>
      <c r="E1" s="29"/>
      <c r="F1" s="29"/>
      <c r="G1" s="29"/>
      <c r="H1" s="29"/>
      <c r="I1" s="29"/>
      <c r="J1" s="29"/>
      <c r="K1" s="29"/>
      <c r="L1" s="30"/>
    </row>
    <row r="2" spans="1:14" ht="15" thickBot="1">
      <c r="A2" s="2" t="s">
        <v>1</v>
      </c>
      <c r="C2" s="8" t="s">
        <v>29</v>
      </c>
      <c r="D2" s="9" t="s">
        <v>30</v>
      </c>
      <c r="E2" s="9" t="s">
        <v>31</v>
      </c>
      <c r="F2" s="9" t="s">
        <v>32</v>
      </c>
      <c r="G2" s="9" t="s">
        <v>33</v>
      </c>
      <c r="H2" s="9" t="s">
        <v>34</v>
      </c>
      <c r="I2" s="9" t="s">
        <v>35</v>
      </c>
      <c r="J2" s="9" t="s">
        <v>36</v>
      </c>
      <c r="K2" s="9" t="s">
        <v>37</v>
      </c>
      <c r="L2" s="10" t="s">
        <v>38</v>
      </c>
      <c r="N2" s="25" t="s">
        <v>43</v>
      </c>
    </row>
    <row r="3" spans="1:12" ht="14.25">
      <c r="A3" s="20" t="s">
        <v>39</v>
      </c>
      <c r="C3" s="21">
        <v>0.05</v>
      </c>
      <c r="D3" s="22">
        <v>0.05</v>
      </c>
      <c r="E3" s="22">
        <v>0.05</v>
      </c>
      <c r="F3" s="22">
        <v>0.05</v>
      </c>
      <c r="G3" s="22">
        <v>0.15</v>
      </c>
      <c r="H3" s="22">
        <v>0.05</v>
      </c>
      <c r="I3" s="22">
        <v>0.2</v>
      </c>
      <c r="J3" s="22">
        <v>0.2</v>
      </c>
      <c r="K3" s="22">
        <v>0.15</v>
      </c>
      <c r="L3" s="23">
        <v>0.05</v>
      </c>
    </row>
    <row r="4" spans="1:12" ht="14.25">
      <c r="A4" s="13" t="s">
        <v>46</v>
      </c>
      <c r="C4" s="3"/>
      <c r="D4" s="5"/>
      <c r="E4" s="5"/>
      <c r="F4" s="5"/>
      <c r="G4" s="5"/>
      <c r="H4" s="5"/>
      <c r="I4" s="5"/>
      <c r="J4" s="5"/>
      <c r="K4" s="5"/>
      <c r="L4" s="4"/>
    </row>
    <row r="5" spans="1:14" ht="14.25">
      <c r="A5" t="s">
        <v>44</v>
      </c>
      <c r="C5" s="3">
        <v>8</v>
      </c>
      <c r="D5" s="5">
        <v>8</v>
      </c>
      <c r="E5" s="5">
        <v>7</v>
      </c>
      <c r="F5" s="5">
        <v>7</v>
      </c>
      <c r="G5" s="5">
        <v>7</v>
      </c>
      <c r="H5" s="5">
        <v>7</v>
      </c>
      <c r="I5" s="5">
        <v>7</v>
      </c>
      <c r="J5" s="5">
        <v>7</v>
      </c>
      <c r="K5" s="5">
        <v>7</v>
      </c>
      <c r="L5" s="4">
        <v>6</v>
      </c>
      <c r="N5" s="24">
        <f>(C5*$C$3)+(D5*$D$3)+(E5*$E$3)+(F5*$F$3)+(G5*$G$3)+(H5*$H$3)+(I5*$I$3)+(J5*$J$3)+(K5*$K$3)+(L5*$L$3)</f>
        <v>7.050000000000001</v>
      </c>
    </row>
    <row r="6" spans="1:14" ht="14.25">
      <c r="A6" t="s">
        <v>28</v>
      </c>
      <c r="C6" s="3">
        <v>8</v>
      </c>
      <c r="D6" s="5">
        <v>8</v>
      </c>
      <c r="E6" s="5">
        <v>8</v>
      </c>
      <c r="F6" s="5">
        <v>8</v>
      </c>
      <c r="G6" s="5">
        <v>8</v>
      </c>
      <c r="H6" s="5">
        <v>7</v>
      </c>
      <c r="I6" s="5">
        <v>8</v>
      </c>
      <c r="J6" s="5">
        <v>8</v>
      </c>
      <c r="K6" s="5">
        <v>8</v>
      </c>
      <c r="L6" s="4">
        <v>9</v>
      </c>
      <c r="N6" s="27">
        <f>(C6*$C$3)+(D6*$D$3)+(E6*$E$3)+(F6*$F$3)+(G6*$G$3)+(H6*$H$3)+(I6*$I$3)+(J6*$J$3)+(K6*$K$3)+(L6*$L$3)</f>
        <v>8</v>
      </c>
    </row>
    <row r="7" spans="1:14" ht="14.25">
      <c r="A7" t="s">
        <v>24</v>
      </c>
      <c r="C7" s="3">
        <v>8</v>
      </c>
      <c r="D7" s="5">
        <v>8</v>
      </c>
      <c r="E7" s="5">
        <v>7</v>
      </c>
      <c r="F7" s="5">
        <v>7</v>
      </c>
      <c r="G7" s="5">
        <v>7</v>
      </c>
      <c r="H7" s="5">
        <v>7</v>
      </c>
      <c r="I7" s="5">
        <v>7</v>
      </c>
      <c r="J7" s="5">
        <v>7</v>
      </c>
      <c r="K7" s="5">
        <v>7</v>
      </c>
      <c r="L7" s="4">
        <v>8</v>
      </c>
      <c r="N7" s="26">
        <f>(C7*$C$3)+(D7*$D$3)+(E7*$E$3)+(F7*$F$3)+(G7*$G$3)+(H7*$H$3)+(I7*$I$3)+(J7*$J$3)+(K7*$K$3)+(L7*$L$3)</f>
        <v>7.150000000000001</v>
      </c>
    </row>
    <row r="8" spans="1:14" ht="15" thickBot="1">
      <c r="A8" t="s">
        <v>52</v>
      </c>
      <c r="C8" s="6">
        <v>8</v>
      </c>
      <c r="D8" s="7">
        <v>8</v>
      </c>
      <c r="E8" s="7">
        <v>7</v>
      </c>
      <c r="F8" s="7">
        <v>7</v>
      </c>
      <c r="G8" s="7">
        <v>7</v>
      </c>
      <c r="H8" s="7">
        <v>7</v>
      </c>
      <c r="I8" s="7">
        <v>7</v>
      </c>
      <c r="J8" s="7">
        <v>7</v>
      </c>
      <c r="K8" s="7">
        <v>7</v>
      </c>
      <c r="L8" s="17">
        <v>6</v>
      </c>
      <c r="N8" s="24">
        <f>(C8*$C$3)+(D8*$D$3)+(E8*$E$3)+(F8*$F$3)+(G8*$G$3)+(H8*$H$3)+(I8*$I$3)+(J8*$J$3)+(K8*$K$3)+(L8*$L$3)</f>
        <v>7.050000000000001</v>
      </c>
    </row>
  </sheetData>
  <sheetProtection/>
  <mergeCells count="1">
    <mergeCell ref="C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2014-04-24T17:43:50Z</cp:lastPrinted>
  <dcterms:created xsi:type="dcterms:W3CDTF">2010-11-14T21:50:44Z</dcterms:created>
  <dcterms:modified xsi:type="dcterms:W3CDTF">2014-05-01T16:27:21Z</dcterms:modified>
  <cp:category/>
  <cp:version/>
  <cp:contentType/>
  <cp:contentStatus/>
</cp:coreProperties>
</file>